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9132"/>
  </bookViews>
  <sheets>
    <sheet name="Feuil1" sheetId="1" r:id="rId1"/>
  </sheets>
  <definedNames>
    <definedName name="_xlnm.Print_Area" localSheetId="0">Feuil1!$A$1:$K$47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</calcChain>
</file>

<file path=xl/sharedStrings.xml><?xml version="1.0" encoding="utf-8"?>
<sst xmlns="http://schemas.openxmlformats.org/spreadsheetml/2006/main" count="92" uniqueCount="47">
  <si>
    <t>Désignation</t>
  </si>
  <si>
    <t>Prix Unitaire (TTC)</t>
  </si>
  <si>
    <t>Quantité</t>
  </si>
  <si>
    <t>Total € (TTC)</t>
  </si>
  <si>
    <t>Classe : ___________</t>
  </si>
  <si>
    <t>Nom Prénom de l'enfant : ___________________________</t>
  </si>
  <si>
    <t>Institutrice : ________________</t>
  </si>
  <si>
    <t>TOTAUX</t>
  </si>
  <si>
    <t>Madeleines ChocoLait (50 indiv.)</t>
  </si>
  <si>
    <t>Madeleines ChocoNoir (50 indiv.)</t>
  </si>
  <si>
    <t>Madeleinettes Nature &amp; ChocoNoir (6x100g)</t>
  </si>
  <si>
    <t xml:space="preserve">Longues Nature (20x2)                                     </t>
  </si>
  <si>
    <t xml:space="preserve">Longues ChocoLait (20x2)                              </t>
  </si>
  <si>
    <t>Cakes Raisins (30 indiv.)</t>
  </si>
  <si>
    <t>Génois ChocoLait (30 indiv.)</t>
  </si>
  <si>
    <t xml:space="preserve">Longues ChocoNoir Orange (20x2) </t>
  </si>
  <si>
    <t xml:space="preserve">Bijou Fraise (20 indiv.) 50% de fraise dans le fourrage </t>
  </si>
  <si>
    <t>ChocoPépites (20 indiv.)</t>
  </si>
  <si>
    <t>Bijou Caramel ChocoLait (20 indiv.)</t>
  </si>
  <si>
    <t>Bijou Cacao (20 indiv.)</t>
  </si>
  <si>
    <t>Financiers aux Amandes (30 indiv.)</t>
  </si>
  <si>
    <t>Galettes Pur Beurre (48x2)</t>
  </si>
  <si>
    <t>Moelleux au Chocolat (30 indiv.)</t>
  </si>
  <si>
    <t>Cigarettes Chocolat Noisettes (45x2)</t>
  </si>
  <si>
    <t xml:space="preserve">Cookies Chocolat Noisettes (24x2)         </t>
  </si>
  <si>
    <t>Mini Crêpes ChocoLait (4 barquettes de 18 Crêpes)</t>
  </si>
  <si>
    <t>Brins de ChocoCaramel (4 étuis de 6)</t>
  </si>
  <si>
    <t>Sablés CocoLait (24x2)</t>
  </si>
  <si>
    <t xml:space="preserve">Biscuits Cuillers (10x6) </t>
  </si>
  <si>
    <t>Cakes aux Fruits (20 indiv.)</t>
  </si>
  <si>
    <t>Brins de Framboises (7x7)</t>
  </si>
  <si>
    <t xml:space="preserve">P'tit-Déj ChocoCroustill' (24x2)      </t>
  </si>
  <si>
    <t xml:space="preserve">Sablés Viennois (32x2) </t>
  </si>
  <si>
    <t>Fondants Citron (30 indiv.)</t>
  </si>
  <si>
    <t>Financiers Poire ChocoNoir (25 indiv.)</t>
  </si>
  <si>
    <t>Boîte collector Madeleines ChocoNoir (22 indiv.)</t>
  </si>
  <si>
    <t>Madeleines Nature (50 indiv.)</t>
  </si>
  <si>
    <t>Farandole de madeleines (30 indiv.)</t>
  </si>
  <si>
    <t>Panach'Fruits (30 indiv.) 50% de fruits dans le fourrage
10 mirabelle 10 myrtille et 10 framboise</t>
  </si>
  <si>
    <t>Méli-Mélo de Biscuits fins
8 étuis de 2 Cigarettes Fourrées Chocolat Noisette, 10 étuis de 2 Crac'Noisettes, 10 étuis de 2 ChocoSablés, 10 étuis de 2 Craquants Chocolat et 8 étuis de 2 Petits-Beurre avec tablette de chocolat</t>
  </si>
  <si>
    <t>Bon de commande à donner au plus tard le 12/02/2021 accompagné de votre chèque à l'ordre de l'APEL.</t>
  </si>
  <si>
    <t>Distribution des commandes le lundi 8 mars 2021.</t>
  </si>
  <si>
    <t>Madeleines Chocolait Caramel (20 indiv.)</t>
  </si>
  <si>
    <t>Duo d'Hiver (20 indiv. 10 chocoframboise et 10 chocobanane)</t>
  </si>
  <si>
    <t>ChocoNuts (25 indiv.)</t>
  </si>
  <si>
    <t>Assortiment de Pâtisseries
5 ChocoPépites &amp; ChocoLait, 5 longues ChocoLait, 5 Madeleines ChocoLait Caramel, 5 Bijou Myrtille, 5 Moelleux Noisette et 5 Cakes aux Fruits</t>
  </si>
  <si>
    <t>Méli-Mélo de Biscuits fins
8 étuis de 2 Cigarettes Chocolat Noisette, 10 étuis de 2 Crac'Noisettes, 10 étuis de 2 ChocoSablés, 10 étuis de 2 Craquants Chocolat et 8 étuis de 2 Petits-Beurre avec tablette de chocolat</t>
  </si>
</sst>
</file>

<file path=xl/styles.xml><?xml version="1.0" encoding="utf-8"?>
<styleSheet xmlns="http://schemas.openxmlformats.org/spreadsheetml/2006/main">
  <numFmts count="2">
    <numFmt numFmtId="164" formatCode="#,##0.0\ [$€-1]"/>
    <numFmt numFmtId="165" formatCode="#,##0.00\ [$€-1];[Red]\-#,##0.00\ [$€-1]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theme="0"/>
      <name val="Calibri"/>
      <family val="2"/>
    </font>
    <font>
      <sz val="12"/>
      <color rgb="FF800000"/>
      <name val="Calibri"/>
      <family val="2"/>
    </font>
    <font>
      <sz val="12"/>
      <color rgb="FFFF0000"/>
      <name val="Calibri"/>
      <family val="2"/>
    </font>
    <font>
      <sz val="10"/>
      <name val="Calibri"/>
      <family val="2"/>
    </font>
    <font>
      <b/>
      <sz val="13"/>
      <name val="Calibri"/>
      <family val="2"/>
    </font>
    <font>
      <b/>
      <sz val="8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9"/>
      </patternFill>
    </fill>
    <fill>
      <patternFill patternType="solid">
        <fgColor rgb="FFFF0066"/>
        <bgColor indexed="9"/>
      </patternFill>
    </fill>
    <fill>
      <patternFill patternType="solid">
        <fgColor theme="7"/>
        <bgColor indexed="9"/>
      </patternFill>
    </fill>
    <fill>
      <patternFill patternType="solid">
        <fgColor theme="9" tint="-0.24994659260841701"/>
        <bgColor indexed="9"/>
      </patternFill>
    </fill>
    <fill>
      <patternFill patternType="solid">
        <fgColor rgb="FF996633"/>
        <bgColor indexed="9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hair">
        <color indexed="16"/>
      </bottom>
      <diagonal/>
    </border>
    <border>
      <left style="thin">
        <color indexed="16"/>
      </left>
      <right/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/>
      <top style="medium">
        <color indexed="16"/>
      </top>
      <bottom style="hair">
        <color indexed="16"/>
      </bottom>
      <diagonal/>
    </border>
    <border>
      <left style="thin">
        <color indexed="64"/>
      </left>
      <right/>
      <top style="medium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medium">
        <color indexed="16"/>
      </top>
      <bottom style="hair">
        <color indexed="16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0" xfId="0"/>
    <xf numFmtId="0" fontId="2" fillId="0" borderId="0" xfId="0" applyFont="1"/>
    <xf numFmtId="0" fontId="3" fillId="3" borderId="4" xfId="2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4" fillId="2" borderId="6" xfId="2" applyNumberFormat="1" applyFont="1" applyFill="1" applyBorder="1" applyAlignment="1" applyProtection="1">
      <alignment horizontal="center" vertical="center"/>
      <protection hidden="1"/>
    </xf>
    <xf numFmtId="165" fontId="4" fillId="0" borderId="11" xfId="2" applyNumberFormat="1" applyFont="1" applyFill="1" applyBorder="1" applyAlignment="1" applyProtection="1">
      <alignment horizontal="center" vertical="center"/>
      <protection hidden="1"/>
    </xf>
    <xf numFmtId="165" fontId="4" fillId="8" borderId="12" xfId="2" applyNumberFormat="1" applyFont="1" applyFill="1" applyBorder="1" applyAlignment="1" applyProtection="1">
      <alignment horizontal="center" vertical="center"/>
      <protection hidden="1"/>
    </xf>
    <xf numFmtId="165" fontId="4" fillId="0" borderId="12" xfId="2" applyNumberFormat="1" applyFont="1" applyFill="1" applyBorder="1" applyAlignment="1" applyProtection="1">
      <alignment horizontal="center" vertical="center"/>
      <protection hidden="1"/>
    </xf>
    <xf numFmtId="165" fontId="4" fillId="2" borderId="12" xfId="2" applyNumberFormat="1" applyFont="1" applyFill="1" applyBorder="1" applyAlignment="1" applyProtection="1">
      <alignment horizontal="center" vertical="center"/>
      <protection hidden="1"/>
    </xf>
    <xf numFmtId="165" fontId="5" fillId="8" borderId="12" xfId="2" applyNumberFormat="1" applyFont="1" applyFill="1" applyBorder="1" applyAlignment="1" applyProtection="1">
      <alignment horizontal="center" vertical="center"/>
      <protection hidden="1"/>
    </xf>
    <xf numFmtId="165" fontId="4" fillId="8" borderId="13" xfId="2" applyNumberFormat="1" applyFont="1" applyFill="1" applyBorder="1" applyAlignment="1" applyProtection="1">
      <alignment horizontal="center" vertical="center"/>
      <protection hidden="1"/>
    </xf>
    <xf numFmtId="165" fontId="4" fillId="0" borderId="13" xfId="2" applyNumberFormat="1" applyFont="1" applyFill="1" applyBorder="1" applyAlignment="1" applyProtection="1">
      <alignment horizontal="center" vertical="center"/>
      <protection hidden="1"/>
    </xf>
    <xf numFmtId="165" fontId="4" fillId="2" borderId="13" xfId="2" applyNumberFormat="1" applyFont="1" applyFill="1" applyBorder="1" applyAlignment="1" applyProtection="1">
      <alignment horizontal="center" vertical="center"/>
      <protection hidden="1"/>
    </xf>
    <xf numFmtId="165" fontId="5" fillId="8" borderId="13" xfId="2" applyNumberFormat="1" applyFont="1" applyFill="1" applyBorder="1" applyAlignment="1" applyProtection="1">
      <alignment horizontal="center" vertical="center"/>
      <protection hidden="1"/>
    </xf>
    <xf numFmtId="165" fontId="4" fillId="0" borderId="14" xfId="2" applyNumberFormat="1" applyFont="1" applyFill="1" applyBorder="1" applyAlignment="1" applyProtection="1">
      <alignment horizontal="center" vertical="center"/>
      <protection hidden="1"/>
    </xf>
    <xf numFmtId="0" fontId="8" fillId="3" borderId="2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165" fontId="6" fillId="0" borderId="11" xfId="2" applyNumberFormat="1" applyFont="1" applyFill="1" applyBorder="1" applyAlignment="1" applyProtection="1">
      <alignment horizontal="center" vertical="center"/>
      <protection hidden="1"/>
    </xf>
    <xf numFmtId="165" fontId="6" fillId="8" borderId="12" xfId="2" applyNumberFormat="1" applyFont="1" applyFill="1" applyBorder="1" applyAlignment="1" applyProtection="1">
      <alignment horizontal="center" vertical="center"/>
      <protection hidden="1"/>
    </xf>
    <xf numFmtId="165" fontId="6" fillId="0" borderId="12" xfId="2" applyNumberFormat="1" applyFont="1" applyFill="1" applyBorder="1" applyAlignment="1" applyProtection="1">
      <alignment horizontal="center" vertical="center"/>
      <protection hidden="1"/>
    </xf>
    <xf numFmtId="165" fontId="6" fillId="2" borderId="12" xfId="2" applyNumberFormat="1" applyFont="1" applyFill="1" applyBorder="1" applyAlignment="1" applyProtection="1">
      <alignment horizontal="center" vertical="center"/>
      <protection hidden="1"/>
    </xf>
    <xf numFmtId="164" fontId="6" fillId="8" borderId="3" xfId="2" applyNumberFormat="1" applyFont="1" applyFill="1" applyBorder="1" applyAlignment="1">
      <alignment horizontal="left" vertical="center" wrapText="1"/>
    </xf>
    <xf numFmtId="164" fontId="6" fillId="0" borderId="3" xfId="2" applyNumberFormat="1" applyFont="1" applyFill="1" applyBorder="1" applyAlignment="1">
      <alignment horizontal="left" vertical="center" wrapText="1"/>
    </xf>
    <xf numFmtId="164" fontId="6" fillId="2" borderId="3" xfId="2" applyNumberFormat="1" applyFont="1" applyFill="1" applyBorder="1" applyAlignment="1">
      <alignment horizontal="left" vertical="center" wrapText="1"/>
    </xf>
    <xf numFmtId="164" fontId="6" fillId="0" borderId="10" xfId="2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7" fillId="2" borderId="7" xfId="2" applyNumberFormat="1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center" vertical="center" wrapText="1"/>
    </xf>
    <xf numFmtId="164" fontId="7" fillId="2" borderId="9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5</xdr:col>
      <xdr:colOff>28575</xdr:colOff>
      <xdr:row>6</xdr:row>
      <xdr:rowOff>9525</xdr:rowOff>
    </xdr:to>
    <xdr:pic>
      <xdr:nvPicPr>
        <xdr:cNvPr id="2" name="Imag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56" t="2312" b="30058"/>
        <a:stretch/>
      </xdr:blipFill>
      <xdr:spPr bwMode="auto">
        <a:xfrm>
          <a:off x="19050" y="38100"/>
          <a:ext cx="627697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828676</xdr:colOff>
      <xdr:row>2</xdr:row>
      <xdr:rowOff>19050</xdr:rowOff>
    </xdr:from>
    <xdr:to>
      <xdr:col>4</xdr:col>
      <xdr:colOff>66676</xdr:colOff>
      <xdr:row>5</xdr:row>
      <xdr:rowOff>114300</xdr:rowOff>
    </xdr:to>
    <xdr:pic>
      <xdr:nvPicPr>
        <xdr:cNvPr id="4" name="Imag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6" y="400050"/>
          <a:ext cx="971550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0</xdr:row>
      <xdr:rowOff>38100</xdr:rowOff>
    </xdr:from>
    <xdr:to>
      <xdr:col>10</xdr:col>
      <xdr:colOff>1047750</xdr:colOff>
      <xdr:row>6</xdr:row>
      <xdr:rowOff>9525</xdr:rowOff>
    </xdr:to>
    <xdr:pic>
      <xdr:nvPicPr>
        <xdr:cNvPr id="5" name="Imag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56" t="2312" b="30058"/>
        <a:stretch/>
      </xdr:blipFill>
      <xdr:spPr bwMode="auto">
        <a:xfrm>
          <a:off x="7048500" y="38100"/>
          <a:ext cx="621030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828676</xdr:colOff>
      <xdr:row>2</xdr:row>
      <xdr:rowOff>19050</xdr:rowOff>
    </xdr:from>
    <xdr:to>
      <xdr:col>9</xdr:col>
      <xdr:colOff>688976</xdr:colOff>
      <xdr:row>5</xdr:row>
      <xdr:rowOff>114300</xdr:rowOff>
    </xdr:to>
    <xdr:pic>
      <xdr:nvPicPr>
        <xdr:cNvPr id="6" name="Imag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3551" y="400050"/>
          <a:ext cx="968375" cy="6667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19050</xdr:colOff>
      <xdr:row>0</xdr:row>
      <xdr:rowOff>38100</xdr:rowOff>
    </xdr:from>
    <xdr:ext cx="6276975" cy="1114425"/>
    <xdr:pic>
      <xdr:nvPicPr>
        <xdr:cNvPr id="7" name="Imag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56" t="2312" b="30058"/>
        <a:stretch/>
      </xdr:blipFill>
      <xdr:spPr bwMode="auto">
        <a:xfrm>
          <a:off x="19050" y="38100"/>
          <a:ext cx="627697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828676</xdr:colOff>
      <xdr:row>2</xdr:row>
      <xdr:rowOff>19050</xdr:rowOff>
    </xdr:from>
    <xdr:ext cx="971550" cy="666750"/>
    <xdr:pic>
      <xdr:nvPicPr>
        <xdr:cNvPr id="8" name="Image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6" y="400050"/>
          <a:ext cx="971550" cy="666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7"/>
  <sheetViews>
    <sheetView tabSelected="1" view="pageBreakPreview" zoomScale="110" zoomScaleSheetLayoutView="110" workbookViewId="0">
      <selection activeCell="H26" sqref="H26"/>
    </sheetView>
  </sheetViews>
  <sheetFormatPr baseColWidth="10" defaultRowHeight="14.4"/>
  <cols>
    <col min="1" max="1" width="4.5546875" customWidth="1"/>
    <col min="2" max="2" width="47.109375" customWidth="1"/>
    <col min="3" max="3" width="14.5546875" customWidth="1"/>
    <col min="5" max="5" width="16.33203125" customWidth="1"/>
    <col min="7" max="7" width="4.5546875" style="1" customWidth="1"/>
    <col min="8" max="8" width="47.109375" style="1" customWidth="1"/>
    <col min="9" max="9" width="14.5546875" style="1" customWidth="1"/>
    <col min="10" max="10" width="11.44140625" style="1"/>
    <col min="11" max="11" width="16.33203125" style="1" customWidth="1"/>
  </cols>
  <sheetData>
    <row r="2" spans="1:11" s="1" customFormat="1"/>
    <row r="3" spans="1:11" s="1" customFormat="1"/>
    <row r="4" spans="1:11" s="1" customFormat="1"/>
    <row r="5" spans="1:11" s="1" customFormat="1"/>
    <row r="7" spans="1:11" s="1" customFormat="1" ht="15" thickBot="1">
      <c r="A7" s="2" t="s">
        <v>5</v>
      </c>
      <c r="B7" s="2"/>
      <c r="C7" s="2" t="s">
        <v>4</v>
      </c>
      <c r="D7" s="5" t="s">
        <v>6</v>
      </c>
      <c r="E7" s="2"/>
      <c r="G7" s="2" t="s">
        <v>5</v>
      </c>
      <c r="H7" s="2"/>
      <c r="I7" s="2" t="s">
        <v>4</v>
      </c>
      <c r="J7" s="5" t="s">
        <v>6</v>
      </c>
      <c r="K7" s="2"/>
    </row>
    <row r="8" spans="1:11" ht="15" thickBot="1">
      <c r="A8" s="3"/>
      <c r="B8" s="4" t="s">
        <v>0</v>
      </c>
      <c r="C8" s="4" t="s">
        <v>1</v>
      </c>
      <c r="D8" s="4" t="s">
        <v>2</v>
      </c>
      <c r="E8" s="4" t="s">
        <v>3</v>
      </c>
      <c r="G8" s="3"/>
      <c r="H8" s="4" t="s">
        <v>0</v>
      </c>
      <c r="I8" s="4" t="s">
        <v>1</v>
      </c>
      <c r="J8" s="4" t="s">
        <v>2</v>
      </c>
      <c r="K8" s="4" t="s">
        <v>3</v>
      </c>
    </row>
    <row r="9" spans="1:11" ht="15.75" customHeight="1">
      <c r="A9" s="17">
        <v>1</v>
      </c>
      <c r="B9" s="31" t="s">
        <v>36</v>
      </c>
      <c r="C9" s="24">
        <f>5.6+0.8</f>
        <v>6.3999999999999995</v>
      </c>
      <c r="D9" s="7"/>
      <c r="E9" s="16"/>
      <c r="G9" s="17">
        <v>1</v>
      </c>
      <c r="H9" s="31" t="s">
        <v>36</v>
      </c>
      <c r="I9" s="24">
        <f>5.6+0.8</f>
        <v>6.3999999999999995</v>
      </c>
      <c r="J9" s="7"/>
      <c r="K9" s="16"/>
    </row>
    <row r="10" spans="1:11" ht="15.75" customHeight="1">
      <c r="A10" s="18">
        <v>2</v>
      </c>
      <c r="B10" s="28" t="s">
        <v>8</v>
      </c>
      <c r="C10" s="25">
        <f>7.4+0.8</f>
        <v>8.2000000000000011</v>
      </c>
      <c r="D10" s="8"/>
      <c r="E10" s="12"/>
      <c r="G10" s="18">
        <v>2</v>
      </c>
      <c r="H10" s="28" t="s">
        <v>8</v>
      </c>
      <c r="I10" s="25">
        <f>7.4+0.8</f>
        <v>8.2000000000000011</v>
      </c>
      <c r="J10" s="8"/>
      <c r="K10" s="12"/>
    </row>
    <row r="11" spans="1:11" ht="15.75" customHeight="1">
      <c r="A11" s="18">
        <v>3</v>
      </c>
      <c r="B11" s="29" t="s">
        <v>9</v>
      </c>
      <c r="C11" s="26">
        <f>7.4+0.8</f>
        <v>8.2000000000000011</v>
      </c>
      <c r="D11" s="9"/>
      <c r="E11" s="13"/>
      <c r="G11" s="18">
        <v>3</v>
      </c>
      <c r="H11" s="29" t="s">
        <v>9</v>
      </c>
      <c r="I11" s="26">
        <f>7.4+0.8</f>
        <v>8.2000000000000011</v>
      </c>
      <c r="J11" s="9"/>
      <c r="K11" s="13"/>
    </row>
    <row r="12" spans="1:11" ht="15.75" customHeight="1">
      <c r="A12" s="18">
        <v>4</v>
      </c>
      <c r="B12" s="28" t="s">
        <v>10</v>
      </c>
      <c r="C12" s="25">
        <f>6+0.8</f>
        <v>6.8</v>
      </c>
      <c r="D12" s="8"/>
      <c r="E12" s="12"/>
      <c r="G12" s="18">
        <v>4</v>
      </c>
      <c r="H12" s="28" t="s">
        <v>10</v>
      </c>
      <c r="I12" s="25">
        <f>6+0.8</f>
        <v>6.8</v>
      </c>
      <c r="J12" s="8"/>
      <c r="K12" s="12"/>
    </row>
    <row r="13" spans="1:11" ht="15.75" customHeight="1">
      <c r="A13" s="18">
        <v>5</v>
      </c>
      <c r="B13" s="29" t="s">
        <v>11</v>
      </c>
      <c r="C13" s="26">
        <f>5.4+0.8</f>
        <v>6.2</v>
      </c>
      <c r="D13" s="9"/>
      <c r="E13" s="13"/>
      <c r="G13" s="18">
        <v>5</v>
      </c>
      <c r="H13" s="29" t="s">
        <v>11</v>
      </c>
      <c r="I13" s="26">
        <f>5.4+0.8</f>
        <v>6.2</v>
      </c>
      <c r="J13" s="9"/>
      <c r="K13" s="13"/>
    </row>
    <row r="14" spans="1:11" ht="15.75" customHeight="1">
      <c r="A14" s="18">
        <v>6</v>
      </c>
      <c r="B14" s="28" t="s">
        <v>12</v>
      </c>
      <c r="C14" s="25">
        <f>7.3+0.8</f>
        <v>8.1</v>
      </c>
      <c r="D14" s="8"/>
      <c r="E14" s="12"/>
      <c r="G14" s="18">
        <v>6</v>
      </c>
      <c r="H14" s="28" t="s">
        <v>12</v>
      </c>
      <c r="I14" s="25">
        <f>7.3+0.8</f>
        <v>8.1</v>
      </c>
      <c r="J14" s="8"/>
      <c r="K14" s="12"/>
    </row>
    <row r="15" spans="1:11" ht="15.75" customHeight="1">
      <c r="A15" s="19">
        <v>7</v>
      </c>
      <c r="B15" s="29" t="s">
        <v>13</v>
      </c>
      <c r="C15" s="26">
        <f>5.8+0.8</f>
        <v>6.6</v>
      </c>
      <c r="D15" s="9"/>
      <c r="E15" s="13"/>
      <c r="G15" s="19">
        <v>7</v>
      </c>
      <c r="H15" s="29" t="s">
        <v>13</v>
      </c>
      <c r="I15" s="26">
        <f>5.8+0.8</f>
        <v>6.6</v>
      </c>
      <c r="J15" s="9"/>
      <c r="K15" s="13"/>
    </row>
    <row r="16" spans="1:11" s="1" customFormat="1" ht="15.75" customHeight="1">
      <c r="A16" s="19">
        <v>8</v>
      </c>
      <c r="B16" s="29" t="s">
        <v>37</v>
      </c>
      <c r="C16" s="26">
        <f>8.1+0.8</f>
        <v>8.9</v>
      </c>
      <c r="D16" s="9"/>
      <c r="E16" s="13"/>
      <c r="G16" s="19">
        <v>8</v>
      </c>
      <c r="H16" s="29" t="s">
        <v>37</v>
      </c>
      <c r="I16" s="26">
        <f>8.1+0.8</f>
        <v>8.9</v>
      </c>
      <c r="J16" s="9"/>
      <c r="K16" s="13"/>
    </row>
    <row r="17" spans="1:11" ht="15.75" customHeight="1">
      <c r="A17" s="19">
        <v>9</v>
      </c>
      <c r="B17" s="28" t="s">
        <v>14</v>
      </c>
      <c r="C17" s="25">
        <f>7+0.8</f>
        <v>7.8</v>
      </c>
      <c r="D17" s="8"/>
      <c r="E17" s="12"/>
      <c r="G17" s="19">
        <v>9</v>
      </c>
      <c r="H17" s="28" t="s">
        <v>14</v>
      </c>
      <c r="I17" s="25">
        <f>7+0.8</f>
        <v>7.8</v>
      </c>
      <c r="J17" s="8"/>
      <c r="K17" s="12"/>
    </row>
    <row r="18" spans="1:11" ht="15.6">
      <c r="A18" s="18">
        <v>10</v>
      </c>
      <c r="B18" s="30" t="s">
        <v>15</v>
      </c>
      <c r="C18" s="27">
        <f>7.1+0.8</f>
        <v>7.8999999999999995</v>
      </c>
      <c r="D18" s="10"/>
      <c r="E18" s="14"/>
      <c r="G18" s="18">
        <v>10</v>
      </c>
      <c r="H18" s="30" t="s">
        <v>15</v>
      </c>
      <c r="I18" s="27">
        <f>7.1+0.8</f>
        <v>7.8999999999999995</v>
      </c>
      <c r="J18" s="10"/>
      <c r="K18" s="14"/>
    </row>
    <row r="19" spans="1:11" ht="15.6">
      <c r="A19" s="20">
        <v>11</v>
      </c>
      <c r="B19" s="28" t="s">
        <v>16</v>
      </c>
      <c r="C19" s="25">
        <f>6+0.8</f>
        <v>6.8</v>
      </c>
      <c r="D19" s="8"/>
      <c r="E19" s="12"/>
      <c r="G19" s="20">
        <v>11</v>
      </c>
      <c r="H19" s="28" t="s">
        <v>16</v>
      </c>
      <c r="I19" s="25">
        <f>6+0.8</f>
        <v>6.8</v>
      </c>
      <c r="J19" s="8"/>
      <c r="K19" s="12"/>
    </row>
    <row r="20" spans="1:11" ht="15.6">
      <c r="A20" s="19">
        <v>12</v>
      </c>
      <c r="B20" s="30" t="s">
        <v>17</v>
      </c>
      <c r="C20" s="27">
        <f>6.5+0.8</f>
        <v>7.3</v>
      </c>
      <c r="D20" s="10"/>
      <c r="E20" s="14"/>
      <c r="G20" s="19">
        <v>12</v>
      </c>
      <c r="H20" s="30" t="s">
        <v>17</v>
      </c>
      <c r="I20" s="27">
        <f>6.5+0.8</f>
        <v>7.3</v>
      </c>
      <c r="J20" s="10"/>
      <c r="K20" s="14"/>
    </row>
    <row r="21" spans="1:11" ht="15.6">
      <c r="A21" s="21">
        <v>13</v>
      </c>
      <c r="B21" s="28" t="s">
        <v>18</v>
      </c>
      <c r="C21" s="25">
        <f>6.7+0.8</f>
        <v>7.5</v>
      </c>
      <c r="D21" s="8"/>
      <c r="E21" s="12"/>
      <c r="G21" s="21">
        <v>13</v>
      </c>
      <c r="H21" s="28" t="s">
        <v>18</v>
      </c>
      <c r="I21" s="25">
        <f>6.7+0.8</f>
        <v>7.5</v>
      </c>
      <c r="J21" s="8"/>
      <c r="K21" s="12"/>
    </row>
    <row r="22" spans="1:11" ht="15.6">
      <c r="A22" s="20">
        <v>14</v>
      </c>
      <c r="B22" s="30" t="s">
        <v>19</v>
      </c>
      <c r="C22" s="27">
        <f>6.5+0.8</f>
        <v>7.3</v>
      </c>
      <c r="D22" s="10"/>
      <c r="E22" s="14"/>
      <c r="G22" s="20">
        <v>14</v>
      </c>
      <c r="H22" s="30" t="s">
        <v>19</v>
      </c>
      <c r="I22" s="27">
        <f>6.5+0.8</f>
        <v>7.3</v>
      </c>
      <c r="J22" s="10"/>
      <c r="K22" s="14"/>
    </row>
    <row r="23" spans="1:11" ht="27.6">
      <c r="A23" s="20">
        <v>15</v>
      </c>
      <c r="B23" s="28" t="s">
        <v>38</v>
      </c>
      <c r="C23" s="25">
        <f>7.2+0.8</f>
        <v>8</v>
      </c>
      <c r="D23" s="11"/>
      <c r="E23" s="15"/>
      <c r="G23" s="20">
        <v>15</v>
      </c>
      <c r="H23" s="28" t="s">
        <v>38</v>
      </c>
      <c r="I23" s="25">
        <f>7.2+0.8</f>
        <v>8</v>
      </c>
      <c r="J23" s="11"/>
      <c r="K23" s="15"/>
    </row>
    <row r="24" spans="1:11" ht="15.75" customHeight="1">
      <c r="A24" s="19">
        <v>16</v>
      </c>
      <c r="B24" s="30" t="s">
        <v>20</v>
      </c>
      <c r="C24" s="27">
        <f>7.7+0.8</f>
        <v>8.5</v>
      </c>
      <c r="D24" s="10"/>
      <c r="E24" s="14"/>
      <c r="G24" s="19">
        <v>16</v>
      </c>
      <c r="H24" s="30" t="s">
        <v>20</v>
      </c>
      <c r="I24" s="27">
        <f>7.7+0.8</f>
        <v>8.5</v>
      </c>
      <c r="J24" s="10"/>
      <c r="K24" s="14"/>
    </row>
    <row r="25" spans="1:11" ht="55.2">
      <c r="A25" s="22">
        <v>17</v>
      </c>
      <c r="B25" s="28" t="s">
        <v>45</v>
      </c>
      <c r="C25" s="25">
        <f>8.2+0.8</f>
        <v>9</v>
      </c>
      <c r="D25" s="11"/>
      <c r="E25" s="15"/>
      <c r="G25" s="22">
        <v>17</v>
      </c>
      <c r="H25" s="28" t="s">
        <v>45</v>
      </c>
      <c r="I25" s="25">
        <f>8.2+0.8</f>
        <v>9</v>
      </c>
      <c r="J25" s="11"/>
      <c r="K25" s="15"/>
    </row>
    <row r="26" spans="1:11" ht="69">
      <c r="A26" s="22">
        <v>18</v>
      </c>
      <c r="B26" s="30" t="s">
        <v>46</v>
      </c>
      <c r="C26" s="27">
        <f>8.4+0.8</f>
        <v>9.2000000000000011</v>
      </c>
      <c r="D26" s="10"/>
      <c r="E26" s="14"/>
      <c r="G26" s="22">
        <v>18</v>
      </c>
      <c r="H26" s="30" t="s">
        <v>39</v>
      </c>
      <c r="I26" s="27">
        <f>8.4+0.8</f>
        <v>9.2000000000000011</v>
      </c>
      <c r="J26" s="10"/>
      <c r="K26" s="14"/>
    </row>
    <row r="27" spans="1:11" ht="15.6">
      <c r="A27" s="23">
        <v>19</v>
      </c>
      <c r="B27" s="28" t="s">
        <v>21</v>
      </c>
      <c r="C27" s="25">
        <f>6.9+0.8</f>
        <v>7.7</v>
      </c>
      <c r="D27" s="8"/>
      <c r="E27" s="12"/>
      <c r="G27" s="23">
        <v>19</v>
      </c>
      <c r="H27" s="28" t="s">
        <v>21</v>
      </c>
      <c r="I27" s="25">
        <f>6.9+0.8</f>
        <v>7.7</v>
      </c>
      <c r="J27" s="8"/>
      <c r="K27" s="12"/>
    </row>
    <row r="28" spans="1:11" ht="15.6">
      <c r="A28" s="19">
        <v>20</v>
      </c>
      <c r="B28" s="30" t="s">
        <v>22</v>
      </c>
      <c r="C28" s="27">
        <f>7.7+0.8</f>
        <v>8.5</v>
      </c>
      <c r="D28" s="10"/>
      <c r="E28" s="14"/>
      <c r="G28" s="19">
        <v>20</v>
      </c>
      <c r="H28" s="30" t="s">
        <v>22</v>
      </c>
      <c r="I28" s="27">
        <f>7.7+0.8</f>
        <v>8.5</v>
      </c>
      <c r="J28" s="10"/>
      <c r="K28" s="14"/>
    </row>
    <row r="29" spans="1:11" ht="15.6">
      <c r="A29" s="23">
        <v>21</v>
      </c>
      <c r="B29" s="28" t="s">
        <v>23</v>
      </c>
      <c r="C29" s="25">
        <f>7.9+0.8</f>
        <v>8.7000000000000011</v>
      </c>
      <c r="D29" s="8"/>
      <c r="E29" s="12"/>
      <c r="G29" s="23">
        <v>21</v>
      </c>
      <c r="H29" s="28" t="s">
        <v>23</v>
      </c>
      <c r="I29" s="25">
        <f>7.9+0.8</f>
        <v>8.7000000000000011</v>
      </c>
      <c r="J29" s="8"/>
      <c r="K29" s="12"/>
    </row>
    <row r="30" spans="1:11" ht="15.6">
      <c r="A30" s="23">
        <v>22</v>
      </c>
      <c r="B30" s="30" t="s">
        <v>24</v>
      </c>
      <c r="C30" s="27">
        <f>7.1+0.8</f>
        <v>7.8999999999999995</v>
      </c>
      <c r="D30" s="10"/>
      <c r="E30" s="14"/>
      <c r="G30" s="23">
        <v>22</v>
      </c>
      <c r="H30" s="30" t="s">
        <v>24</v>
      </c>
      <c r="I30" s="27">
        <f>7.1+0.8</f>
        <v>7.8999999999999995</v>
      </c>
      <c r="J30" s="10"/>
      <c r="K30" s="14"/>
    </row>
    <row r="31" spans="1:11" ht="15.75" customHeight="1">
      <c r="A31" s="23">
        <v>23</v>
      </c>
      <c r="B31" s="28" t="s">
        <v>25</v>
      </c>
      <c r="C31" s="25">
        <f>6.4+0.8</f>
        <v>7.2</v>
      </c>
      <c r="D31" s="8"/>
      <c r="E31" s="12"/>
      <c r="G31" s="23">
        <v>23</v>
      </c>
      <c r="H31" s="28" t="s">
        <v>25</v>
      </c>
      <c r="I31" s="25">
        <f>6.4+0.8</f>
        <v>7.2</v>
      </c>
      <c r="J31" s="8"/>
      <c r="K31" s="12"/>
    </row>
    <row r="32" spans="1:11" ht="15.75" customHeight="1">
      <c r="A32" s="23">
        <v>24</v>
      </c>
      <c r="B32" s="30" t="s">
        <v>26</v>
      </c>
      <c r="C32" s="27">
        <f>5.4+0.8</f>
        <v>6.2</v>
      </c>
      <c r="D32" s="10"/>
      <c r="E32" s="14"/>
      <c r="G32" s="23">
        <v>24</v>
      </c>
      <c r="H32" s="30" t="s">
        <v>26</v>
      </c>
      <c r="I32" s="27">
        <f>5.4+0.8</f>
        <v>6.2</v>
      </c>
      <c r="J32" s="10"/>
      <c r="K32" s="14"/>
    </row>
    <row r="33" spans="1:11" ht="15.75" customHeight="1">
      <c r="A33" s="23">
        <v>25</v>
      </c>
      <c r="B33" s="28" t="s">
        <v>27</v>
      </c>
      <c r="C33" s="25">
        <f>6.5+0.8</f>
        <v>7.3</v>
      </c>
      <c r="D33" s="8"/>
      <c r="E33" s="12"/>
      <c r="G33" s="23">
        <v>25</v>
      </c>
      <c r="H33" s="28" t="s">
        <v>27</v>
      </c>
      <c r="I33" s="25">
        <f>6.5+0.8</f>
        <v>7.3</v>
      </c>
      <c r="J33" s="8"/>
      <c r="K33" s="12"/>
    </row>
    <row r="34" spans="1:11" ht="15.6">
      <c r="A34" s="23">
        <v>26</v>
      </c>
      <c r="B34" s="30" t="s">
        <v>28</v>
      </c>
      <c r="C34" s="27">
        <f>5+0.8</f>
        <v>5.8</v>
      </c>
      <c r="D34" s="10"/>
      <c r="E34" s="14"/>
      <c r="G34" s="23">
        <v>26</v>
      </c>
      <c r="H34" s="30" t="s">
        <v>28</v>
      </c>
      <c r="I34" s="27">
        <f>5+0.8</f>
        <v>5.8</v>
      </c>
      <c r="J34" s="10"/>
      <c r="K34" s="14"/>
    </row>
    <row r="35" spans="1:11" ht="15.6">
      <c r="A35" s="19">
        <v>27</v>
      </c>
      <c r="B35" s="28" t="s">
        <v>29</v>
      </c>
      <c r="C35" s="25">
        <f>5.8+0.8</f>
        <v>6.6</v>
      </c>
      <c r="D35" s="8"/>
      <c r="E35" s="12"/>
      <c r="G35" s="19">
        <v>27</v>
      </c>
      <c r="H35" s="28" t="s">
        <v>29</v>
      </c>
      <c r="I35" s="25">
        <f>5.8+0.8</f>
        <v>6.6</v>
      </c>
      <c r="J35" s="8"/>
      <c r="K35" s="12"/>
    </row>
    <row r="36" spans="1:11" ht="15.6">
      <c r="A36" s="23">
        <v>28</v>
      </c>
      <c r="B36" s="30" t="s">
        <v>30</v>
      </c>
      <c r="C36" s="27">
        <f>6.5+0.8</f>
        <v>7.3</v>
      </c>
      <c r="D36" s="10"/>
      <c r="E36" s="14"/>
      <c r="G36" s="23">
        <v>28</v>
      </c>
      <c r="H36" s="30" t="s">
        <v>30</v>
      </c>
      <c r="I36" s="27">
        <f>6.5+0.8</f>
        <v>7.3</v>
      </c>
      <c r="J36" s="10"/>
      <c r="K36" s="14"/>
    </row>
    <row r="37" spans="1:11" ht="15.6">
      <c r="A37" s="23">
        <v>29</v>
      </c>
      <c r="B37" s="28" t="s">
        <v>31</v>
      </c>
      <c r="C37" s="25">
        <f>7+0.8</f>
        <v>7.8</v>
      </c>
      <c r="D37" s="8"/>
      <c r="E37" s="12"/>
      <c r="G37" s="23">
        <v>29</v>
      </c>
      <c r="H37" s="28" t="s">
        <v>31</v>
      </c>
      <c r="I37" s="25">
        <f>7+0.8</f>
        <v>7.8</v>
      </c>
      <c r="J37" s="8"/>
      <c r="K37" s="12"/>
    </row>
    <row r="38" spans="1:11" ht="15.6">
      <c r="A38" s="23">
        <v>30</v>
      </c>
      <c r="B38" s="30" t="s">
        <v>32</v>
      </c>
      <c r="C38" s="27">
        <f>6.8+0.8</f>
        <v>7.6</v>
      </c>
      <c r="D38" s="10"/>
      <c r="E38" s="14"/>
      <c r="G38" s="23">
        <v>30</v>
      </c>
      <c r="H38" s="30" t="s">
        <v>32</v>
      </c>
      <c r="I38" s="27">
        <f>6.8+0.8</f>
        <v>7.6</v>
      </c>
      <c r="J38" s="10"/>
      <c r="K38" s="14"/>
    </row>
    <row r="39" spans="1:11" ht="15.6">
      <c r="A39" s="19">
        <v>31</v>
      </c>
      <c r="B39" s="28" t="s">
        <v>33</v>
      </c>
      <c r="C39" s="25">
        <f>7.7+0.8</f>
        <v>8.5</v>
      </c>
      <c r="D39" s="8"/>
      <c r="E39" s="12"/>
      <c r="G39" s="19">
        <v>31</v>
      </c>
      <c r="H39" s="28" t="s">
        <v>33</v>
      </c>
      <c r="I39" s="25">
        <f>7.7+0.8</f>
        <v>8.5</v>
      </c>
      <c r="J39" s="8"/>
      <c r="K39" s="12"/>
    </row>
    <row r="40" spans="1:11" ht="15.6">
      <c r="A40" s="19">
        <v>32</v>
      </c>
      <c r="B40" s="30" t="s">
        <v>34</v>
      </c>
      <c r="C40" s="27">
        <f>7.7+0.8</f>
        <v>8.5</v>
      </c>
      <c r="D40" s="10"/>
      <c r="E40" s="14"/>
      <c r="G40" s="19">
        <v>32</v>
      </c>
      <c r="H40" s="30" t="s">
        <v>34</v>
      </c>
      <c r="I40" s="27">
        <f>7.7+0.8</f>
        <v>8.5</v>
      </c>
      <c r="J40" s="10"/>
      <c r="K40" s="14"/>
    </row>
    <row r="41" spans="1:11" s="1" customFormat="1" ht="15.6">
      <c r="A41" s="18">
        <v>33</v>
      </c>
      <c r="B41" s="28" t="s">
        <v>35</v>
      </c>
      <c r="C41" s="25">
        <f>7.7+0.8</f>
        <v>8.5</v>
      </c>
      <c r="D41" s="11"/>
      <c r="E41" s="15"/>
      <c r="G41" s="18">
        <v>33</v>
      </c>
      <c r="H41" s="28" t="s">
        <v>35</v>
      </c>
      <c r="I41" s="25">
        <f>7.7+0.8</f>
        <v>8.5</v>
      </c>
      <c r="J41" s="11"/>
      <c r="K41" s="15"/>
    </row>
    <row r="42" spans="1:11" s="1" customFormat="1" ht="15.6">
      <c r="A42" s="18">
        <v>34</v>
      </c>
      <c r="B42" s="28" t="s">
        <v>42</v>
      </c>
      <c r="C42" s="25">
        <v>6.4</v>
      </c>
      <c r="D42" s="11"/>
      <c r="E42" s="15"/>
      <c r="G42" s="18">
        <v>34</v>
      </c>
      <c r="H42" s="28" t="s">
        <v>42</v>
      </c>
      <c r="I42" s="25">
        <v>6.4</v>
      </c>
      <c r="J42" s="11"/>
      <c r="K42" s="15"/>
    </row>
    <row r="43" spans="1:11" s="1" customFormat="1" ht="27.6">
      <c r="A43" s="19">
        <v>35</v>
      </c>
      <c r="B43" s="28" t="s">
        <v>43</v>
      </c>
      <c r="C43" s="25">
        <v>7.6</v>
      </c>
      <c r="D43" s="11"/>
      <c r="E43" s="15"/>
      <c r="G43" s="19">
        <v>35</v>
      </c>
      <c r="H43" s="28" t="s">
        <v>43</v>
      </c>
      <c r="I43" s="25">
        <v>7.6</v>
      </c>
      <c r="J43" s="11"/>
      <c r="K43" s="15"/>
    </row>
    <row r="44" spans="1:11" s="1" customFormat="1" ht="16.2" thickBot="1">
      <c r="A44" s="18">
        <v>36</v>
      </c>
      <c r="B44" s="28" t="s">
        <v>44</v>
      </c>
      <c r="C44" s="25">
        <v>8.4</v>
      </c>
      <c r="D44" s="11"/>
      <c r="E44" s="15"/>
      <c r="G44" s="18">
        <v>36</v>
      </c>
      <c r="H44" s="28" t="s">
        <v>44</v>
      </c>
      <c r="I44" s="25">
        <v>8.4</v>
      </c>
      <c r="J44" s="11"/>
      <c r="K44" s="15"/>
    </row>
    <row r="45" spans="1:11" s="1" customFormat="1" ht="15.75" customHeight="1" thickBot="1">
      <c r="A45" s="33" t="s">
        <v>7</v>
      </c>
      <c r="B45" s="34"/>
      <c r="C45" s="35"/>
      <c r="D45" s="6"/>
      <c r="E45" s="6"/>
      <c r="G45" s="33" t="s">
        <v>7</v>
      </c>
      <c r="H45" s="34"/>
      <c r="I45" s="35"/>
      <c r="J45" s="6"/>
      <c r="K45" s="6"/>
    </row>
    <row r="46" spans="1:11">
      <c r="A46" s="32" t="s">
        <v>40</v>
      </c>
      <c r="B46" s="32"/>
      <c r="C46" s="32"/>
      <c r="D46" s="32"/>
      <c r="E46" s="32"/>
      <c r="G46" s="32" t="s">
        <v>40</v>
      </c>
      <c r="H46" s="32"/>
      <c r="I46" s="32"/>
      <c r="J46" s="32"/>
      <c r="K46" s="32"/>
    </row>
    <row r="47" spans="1:11">
      <c r="A47" s="32" t="s">
        <v>41</v>
      </c>
      <c r="B47" s="32"/>
      <c r="C47" s="32"/>
      <c r="D47" s="32"/>
      <c r="E47" s="32"/>
      <c r="G47" s="32" t="s">
        <v>41</v>
      </c>
      <c r="H47" s="32"/>
      <c r="I47" s="32"/>
      <c r="J47" s="32"/>
      <c r="K47" s="32"/>
    </row>
  </sheetData>
  <mergeCells count="6">
    <mergeCell ref="A46:E46"/>
    <mergeCell ref="A47:E47"/>
    <mergeCell ref="A45:C45"/>
    <mergeCell ref="G45:I45"/>
    <mergeCell ref="G46:K46"/>
    <mergeCell ref="G47:K47"/>
  </mergeCells>
  <printOptions horizontalCentered="1"/>
  <pageMargins left="0.23622047244094491" right="0.23622047244094491" top="0" bottom="0" header="0.31496062992125984" footer="0.11811023622047245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Couvrand</dc:creator>
  <cp:lastModifiedBy>Direction</cp:lastModifiedBy>
  <cp:lastPrinted>2019-11-12T21:01:32Z</cp:lastPrinted>
  <dcterms:created xsi:type="dcterms:W3CDTF">2019-06-17T20:40:45Z</dcterms:created>
  <dcterms:modified xsi:type="dcterms:W3CDTF">2021-01-25T12:51:22Z</dcterms:modified>
</cp:coreProperties>
</file>